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GLS\Spreadsheets\"/>
    </mc:Choice>
  </mc:AlternateContent>
  <xr:revisionPtr revIDLastSave="0" documentId="13_ncr:1_{E8B096CE-BF0F-47DC-BE2B-2A1F9E325E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8" i="1"/>
  <c r="B9" i="1" s="1"/>
  <c r="B14" i="1" s="1"/>
  <c r="F4" i="1"/>
  <c r="B4" i="1" l="1"/>
  <c r="B11" i="1" s="1"/>
  <c r="B16" i="1" s="1"/>
</calcChain>
</file>

<file path=xl/sharedStrings.xml><?xml version="1.0" encoding="utf-8"?>
<sst xmlns="http://schemas.openxmlformats.org/spreadsheetml/2006/main" count="29" uniqueCount="29">
  <si>
    <t>Purchase or replacement price:</t>
  </si>
  <si>
    <t>Salvage value:</t>
  </si>
  <si>
    <t>Salvage Value Calculator</t>
  </si>
  <si>
    <t>weight</t>
  </si>
  <si>
    <t>$/lb</t>
  </si>
  <si>
    <t>value</t>
  </si>
  <si>
    <t>Purchase date:</t>
  </si>
  <si>
    <t>Sale date:</t>
  </si>
  <si>
    <t>Period of ownership:</t>
  </si>
  <si>
    <t>Years of ownership:</t>
  </si>
  <si>
    <t>Number of calves marketed:</t>
  </si>
  <si>
    <t>Interest rate charged:</t>
  </si>
  <si>
    <t>Depreciated value per calf marketed:</t>
  </si>
  <si>
    <t>Depreciation charge per calf marketed:</t>
  </si>
  <si>
    <t>Annualized interest charge per calf marketed:</t>
  </si>
  <si>
    <t>Date cow was purchased or birthdate of heifer</t>
  </si>
  <si>
    <t>Date cow was sold</t>
  </si>
  <si>
    <t>Days of ownership calculated from above dates</t>
  </si>
  <si>
    <t>Years of ownership (total days/365)</t>
  </si>
  <si>
    <t>From your herd records</t>
  </si>
  <si>
    <t>Loss in  value:</t>
  </si>
  <si>
    <t>Loss in value / number of calves marketed</t>
  </si>
  <si>
    <t>Use calculator at right</t>
  </si>
  <si>
    <t>What you paid for cow</t>
  </si>
  <si>
    <t>Purchase $ - Salvage $</t>
  </si>
  <si>
    <t>Annual cow ownership cost for each calf marketed</t>
  </si>
  <si>
    <t>Use this calculator to determine typical per cow depreciation costs for your herd. This can be done for a specific cow or to determine a herd average by using average herd values in the entry cells. Only enter your information in blue font cells. All other cells are calculations</t>
  </si>
  <si>
    <t>Typical APR for your operation</t>
  </si>
  <si>
    <t>Accumulated interest charges annualized across # of calves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</si>
</sst>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44" fontId="4" fillId="0" borderId="0" xfId="1" applyFont="1"/>
    <xf numFmtId="0" fontId="4" fillId="0" borderId="0" xfId="0" applyFont="1"/>
    <xf numFmtId="14" fontId="4" fillId="0" borderId="0" xfId="0" applyNumberFormat="1" applyFont="1"/>
    <xf numFmtId="8" fontId="0" fillId="0" borderId="0" xfId="0" applyNumberFormat="1"/>
    <xf numFmtId="44" fontId="5" fillId="0" borderId="0" xfId="0" applyNumberFormat="1" applyFont="1"/>
    <xf numFmtId="44" fontId="7" fillId="0" borderId="0" xfId="0" applyNumberFormat="1" applyFont="1"/>
    <xf numFmtId="0" fontId="3" fillId="0" borderId="0" xfId="0" applyFont="1"/>
    <xf numFmtId="10" fontId="4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 wrapText="1"/>
    </xf>
    <xf numFmtId="166" fontId="6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120" zoomScaleNormal="120" workbookViewId="0">
      <selection activeCell="G1" sqref="G1"/>
    </sheetView>
  </sheetViews>
  <sheetFormatPr defaultRowHeight="14.4" x14ac:dyDescent="0.3"/>
  <cols>
    <col min="1" max="1" width="41.5546875" style="1" customWidth="1"/>
    <col min="2" max="2" width="12.109375" customWidth="1"/>
    <col min="3" max="3" width="26.109375" customWidth="1"/>
    <col min="6" max="6" width="9.33203125" bestFit="1" customWidth="1"/>
  </cols>
  <sheetData>
    <row r="1" spans="1:6" ht="48.75" customHeight="1" x14ac:dyDescent="0.3">
      <c r="A1" s="16" t="s">
        <v>26</v>
      </c>
      <c r="B1" s="16"/>
      <c r="C1" s="16"/>
      <c r="D1" s="16"/>
      <c r="E1" s="16"/>
      <c r="F1" s="16"/>
    </row>
    <row r="2" spans="1:6" x14ac:dyDescent="0.3">
      <c r="A2" s="1" t="s">
        <v>0</v>
      </c>
      <c r="B2" s="6">
        <v>3000</v>
      </c>
      <c r="C2" s="12" t="s">
        <v>23</v>
      </c>
      <c r="D2" s="14" t="s">
        <v>2</v>
      </c>
      <c r="E2" s="14"/>
      <c r="F2" s="14"/>
    </row>
    <row r="3" spans="1:6" x14ac:dyDescent="0.3">
      <c r="A3" s="1" t="s">
        <v>1</v>
      </c>
      <c r="B3" s="11">
        <f>F4</f>
        <v>1209</v>
      </c>
      <c r="C3" s="12" t="s">
        <v>22</v>
      </c>
      <c r="D3" s="2" t="s">
        <v>3</v>
      </c>
      <c r="E3" s="2" t="s">
        <v>4</v>
      </c>
      <c r="F3" s="2" t="s">
        <v>5</v>
      </c>
    </row>
    <row r="4" spans="1:6" x14ac:dyDescent="0.3">
      <c r="A4" s="1" t="s">
        <v>20</v>
      </c>
      <c r="B4" s="4">
        <f>B2-B3</f>
        <v>1791</v>
      </c>
      <c r="C4" s="12" t="s">
        <v>24</v>
      </c>
      <c r="D4" s="7">
        <v>1300</v>
      </c>
      <c r="E4" s="6">
        <v>0.93</v>
      </c>
      <c r="F4" s="17">
        <f>E4*D4</f>
        <v>1209</v>
      </c>
    </row>
    <row r="5" spans="1:6" ht="7.5" customHeight="1" x14ac:dyDescent="0.3">
      <c r="A5" s="14"/>
      <c r="B5" s="14"/>
      <c r="C5" s="14"/>
      <c r="D5" s="14"/>
      <c r="E5" s="14"/>
      <c r="F5" s="14"/>
    </row>
    <row r="6" spans="1:6" x14ac:dyDescent="0.3">
      <c r="A6" s="1" t="s">
        <v>6</v>
      </c>
      <c r="B6" s="8">
        <v>45658</v>
      </c>
      <c r="C6" s="15" t="s">
        <v>15</v>
      </c>
      <c r="D6" s="15"/>
      <c r="E6" s="15"/>
      <c r="F6" s="15"/>
    </row>
    <row r="7" spans="1:6" x14ac:dyDescent="0.3">
      <c r="A7" s="1" t="s">
        <v>7</v>
      </c>
      <c r="B7" s="8">
        <v>47787</v>
      </c>
      <c r="C7" s="15" t="s">
        <v>16</v>
      </c>
      <c r="D7" s="15"/>
      <c r="E7" s="15"/>
      <c r="F7" s="15"/>
    </row>
    <row r="8" spans="1:6" x14ac:dyDescent="0.3">
      <c r="A8" s="1" t="s">
        <v>8</v>
      </c>
      <c r="B8">
        <f>B7-B6</f>
        <v>2129</v>
      </c>
      <c r="C8" s="15" t="s">
        <v>17</v>
      </c>
      <c r="D8" s="15"/>
      <c r="E8" s="15"/>
      <c r="F8" s="15"/>
    </row>
    <row r="9" spans="1:6" x14ac:dyDescent="0.3">
      <c r="A9" s="1" t="s">
        <v>9</v>
      </c>
      <c r="B9" s="5">
        <f>B8/365</f>
        <v>5.8328767123287673</v>
      </c>
      <c r="C9" s="15" t="s">
        <v>18</v>
      </c>
      <c r="D9" s="15"/>
      <c r="E9" s="15"/>
      <c r="F9" s="15"/>
    </row>
    <row r="10" spans="1:6" x14ac:dyDescent="0.3">
      <c r="A10" s="1" t="s">
        <v>10</v>
      </c>
      <c r="B10" s="7">
        <v>5</v>
      </c>
      <c r="C10" s="15" t="s">
        <v>19</v>
      </c>
      <c r="D10" s="15"/>
      <c r="E10" s="15"/>
      <c r="F10" s="15"/>
    </row>
    <row r="11" spans="1:6" x14ac:dyDescent="0.3">
      <c r="A11" s="1" t="s">
        <v>12</v>
      </c>
      <c r="B11" s="4">
        <f>B4/B10</f>
        <v>358.2</v>
      </c>
      <c r="C11" s="15" t="s">
        <v>21</v>
      </c>
      <c r="D11" s="15"/>
      <c r="E11" s="15"/>
      <c r="F11" s="15"/>
    </row>
    <row r="12" spans="1:6" ht="7.5" customHeight="1" x14ac:dyDescent="0.3">
      <c r="A12" s="14"/>
      <c r="B12" s="14"/>
      <c r="C12" s="14"/>
      <c r="D12" s="14"/>
      <c r="E12" s="14"/>
      <c r="F12" s="14"/>
    </row>
    <row r="13" spans="1:6" x14ac:dyDescent="0.3">
      <c r="A13" s="1" t="s">
        <v>11</v>
      </c>
      <c r="B13" s="13">
        <v>7.0000000000000007E-2</v>
      </c>
      <c r="C13" s="15" t="s">
        <v>27</v>
      </c>
      <c r="D13" s="15"/>
      <c r="E13" s="15"/>
      <c r="F13" s="15"/>
    </row>
    <row r="14" spans="1:6" x14ac:dyDescent="0.3">
      <c r="A14" s="1" t="s">
        <v>14</v>
      </c>
      <c r="B14" s="3">
        <f>(((PMT(B13,B9,-B2))*B9)-B2)/B10</f>
        <v>151.28948354858639</v>
      </c>
      <c r="C14" s="15" t="s">
        <v>28</v>
      </c>
      <c r="D14" s="15"/>
      <c r="E14" s="15"/>
      <c r="F14" s="15"/>
    </row>
    <row r="15" spans="1:6" ht="7.5" customHeight="1" x14ac:dyDescent="0.3">
      <c r="A15" s="14"/>
      <c r="B15" s="14"/>
      <c r="C15" s="14"/>
      <c r="D15" s="14"/>
      <c r="E15" s="14"/>
      <c r="F15" s="14"/>
    </row>
    <row r="16" spans="1:6" x14ac:dyDescent="0.3">
      <c r="A16" s="1" t="s">
        <v>13</v>
      </c>
      <c r="B16" s="10">
        <f>B11+B14</f>
        <v>509.48948354858635</v>
      </c>
      <c r="C16" s="15" t="s">
        <v>25</v>
      </c>
      <c r="D16" s="15"/>
      <c r="E16" s="15"/>
      <c r="F16" s="15"/>
    </row>
    <row r="18" spans="2:2" x14ac:dyDescent="0.3">
      <c r="B18" s="9"/>
    </row>
    <row r="19" spans="2:2" x14ac:dyDescent="0.3">
      <c r="B19" s="9"/>
    </row>
    <row r="20" spans="2:2" x14ac:dyDescent="0.3">
      <c r="B20" s="9"/>
    </row>
    <row r="21" spans="2:2" x14ac:dyDescent="0.3">
      <c r="B21" s="9"/>
    </row>
  </sheetData>
  <mergeCells count="14">
    <mergeCell ref="C14:F14"/>
    <mergeCell ref="A15:F15"/>
    <mergeCell ref="C16:F16"/>
    <mergeCell ref="C9:F9"/>
    <mergeCell ref="C10:F10"/>
    <mergeCell ref="C11:F11"/>
    <mergeCell ref="A12:F12"/>
    <mergeCell ref="A5:F5"/>
    <mergeCell ref="C13:F13"/>
    <mergeCell ref="D2:F2"/>
    <mergeCell ref="A1:F1"/>
    <mergeCell ref="C6:F6"/>
    <mergeCell ref="C7:F7"/>
    <mergeCell ref="C8:F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Sony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Gerrish</dc:creator>
  <cp:lastModifiedBy>Jim Gerrish</cp:lastModifiedBy>
  <dcterms:created xsi:type="dcterms:W3CDTF">2011-10-25T17:08:07Z</dcterms:created>
  <dcterms:modified xsi:type="dcterms:W3CDTF">2025-10-25T18:16:14Z</dcterms:modified>
</cp:coreProperties>
</file>